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645" yWindow="0" windowWidth="29400" windowHeight="18240" tabRatio="841"/>
  </bookViews>
  <sheets>
    <sheet name="Trawl Data" sheetId="7" r:id="rId1"/>
  </sheet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7" l="1"/>
  <c r="H18" i="7"/>
  <c r="H17" i="7"/>
</calcChain>
</file>

<file path=xl/sharedStrings.xml><?xml version="1.0" encoding="utf-8"?>
<sst xmlns="http://schemas.openxmlformats.org/spreadsheetml/2006/main" count="170" uniqueCount="116">
  <si>
    <t>Sparidae</t>
  </si>
  <si>
    <t>Haemulidae</t>
  </si>
  <si>
    <t>Gerridae</t>
  </si>
  <si>
    <t>Sciaenidae</t>
  </si>
  <si>
    <t>Paralichthyidae</t>
  </si>
  <si>
    <t>Balastidae</t>
  </si>
  <si>
    <t>Engraulidae</t>
  </si>
  <si>
    <t>Diodontidae</t>
  </si>
  <si>
    <t>Tetradontidae</t>
  </si>
  <si>
    <t>Synodontidae</t>
  </si>
  <si>
    <t>Dasyatidae</t>
  </si>
  <si>
    <t>Gymnuridae</t>
  </si>
  <si>
    <t>Portunidae</t>
  </si>
  <si>
    <t>Majidae</t>
  </si>
  <si>
    <t>Penaeid</t>
  </si>
  <si>
    <t xml:space="preserve">Palaemonetes </t>
  </si>
  <si>
    <t>Lagodon rhomboides</t>
  </si>
  <si>
    <t>Orthopritis chrysoptera</t>
  </si>
  <si>
    <t>Archosargus probatocephalus</t>
  </si>
  <si>
    <t>Leiostomus xanthurus</t>
  </si>
  <si>
    <t>Paralichthys spp</t>
  </si>
  <si>
    <t>Stephanolepis hispidus</t>
  </si>
  <si>
    <t>Anchoa sp</t>
  </si>
  <si>
    <t>Chilomycterus schoepfi</t>
  </si>
  <si>
    <t>Sphoeroides spp</t>
  </si>
  <si>
    <t>Synodus foetens</t>
  </si>
  <si>
    <t>Dasyatis americana</t>
  </si>
  <si>
    <t>Gymnura micrura</t>
  </si>
  <si>
    <t>Callinectes sapidus</t>
  </si>
  <si>
    <t>Libinia ferreirae</t>
  </si>
  <si>
    <t>Farfantepenaeus sp.</t>
  </si>
  <si>
    <r>
      <t xml:space="preserve">Palaemonetes </t>
    </r>
    <r>
      <rPr>
        <sz val="11"/>
        <color indexed="8"/>
        <rFont val="Times New Roman"/>
        <family val="1"/>
      </rPr>
      <t>spp</t>
    </r>
  </si>
  <si>
    <t>Pinfish</t>
  </si>
  <si>
    <t>Pigfish</t>
  </si>
  <si>
    <t>Sheepshead</t>
  </si>
  <si>
    <t>Mojarra spp.</t>
  </si>
  <si>
    <t>Spot</t>
  </si>
  <si>
    <t>Flounder spp</t>
  </si>
  <si>
    <t>Filefish, Planehead</t>
  </si>
  <si>
    <t>Anchovy</t>
  </si>
  <si>
    <t>Burrfish, Striped</t>
  </si>
  <si>
    <t>Puffer</t>
  </si>
  <si>
    <t>Lizardfish, Inshore</t>
  </si>
  <si>
    <t>Stingray, Southern</t>
  </si>
  <si>
    <t>Ray, Butterfly</t>
  </si>
  <si>
    <t>Blue Crab</t>
  </si>
  <si>
    <t>Spider Crab</t>
  </si>
  <si>
    <t>Commerical Shrimp</t>
  </si>
  <si>
    <t>Common Shore Shrimp</t>
  </si>
  <si>
    <t>Lag rho</t>
  </si>
  <si>
    <t>Ort chr</t>
  </si>
  <si>
    <t>Arc pro</t>
  </si>
  <si>
    <t>Lei xan</t>
  </si>
  <si>
    <t>Par spp</t>
  </si>
  <si>
    <t>Mon his</t>
  </si>
  <si>
    <t>Anc spp</t>
  </si>
  <si>
    <t>Chi sch</t>
  </si>
  <si>
    <t>Spho spp</t>
  </si>
  <si>
    <t>Syo foe</t>
  </si>
  <si>
    <t>Das ame</t>
  </si>
  <si>
    <t>Gym mic</t>
  </si>
  <si>
    <t>Cal sap</t>
  </si>
  <si>
    <t>Lib fer</t>
  </si>
  <si>
    <t>Far spp.</t>
  </si>
  <si>
    <t>Pal Spp</t>
  </si>
  <si>
    <t>Tow ID</t>
  </si>
  <si>
    <t>Habitat</t>
  </si>
  <si>
    <t>Lat Start</t>
  </si>
  <si>
    <t>Long Start</t>
  </si>
  <si>
    <t>Duration (min.sec)</t>
  </si>
  <si>
    <t>Speed (km/hr)</t>
  </si>
  <si>
    <t>#</t>
  </si>
  <si>
    <t>wt (g)</t>
  </si>
  <si>
    <t>wt(g)</t>
  </si>
  <si>
    <t>34°41.607</t>
  </si>
  <si>
    <t>76°36.837</t>
  </si>
  <si>
    <t>34°41.603</t>
  </si>
  <si>
    <t>76°36.693</t>
  </si>
  <si>
    <t>34°41.709</t>
  </si>
  <si>
    <t>76°36.628</t>
  </si>
  <si>
    <t>34°41.819</t>
  </si>
  <si>
    <t>76°36.434</t>
  </si>
  <si>
    <t>34°42.141</t>
  </si>
  <si>
    <t>76°38.156</t>
  </si>
  <si>
    <t>34°42.237</t>
  </si>
  <si>
    <t>76°38.443</t>
  </si>
  <si>
    <t>34°41.226</t>
  </si>
  <si>
    <t>76°36.720</t>
  </si>
  <si>
    <t>34°41.365</t>
  </si>
  <si>
    <t>76°37.218</t>
  </si>
  <si>
    <t>34°41.947</t>
  </si>
  <si>
    <t>76°36.912</t>
  </si>
  <si>
    <t>34°41.808</t>
  </si>
  <si>
    <t>76°36.984</t>
  </si>
  <si>
    <t>34°42.157</t>
  </si>
  <si>
    <t>76°35.642</t>
  </si>
  <si>
    <t>34°42.175</t>
  </si>
  <si>
    <t>76°35.577</t>
  </si>
  <si>
    <t>34°41.842</t>
  </si>
  <si>
    <t>76°37.115</t>
  </si>
  <si>
    <t>34°41.884</t>
  </si>
  <si>
    <t>76°36.974</t>
  </si>
  <si>
    <t>76°36.797</t>
  </si>
  <si>
    <t>34°41.613</t>
  </si>
  <si>
    <t>76°36.684</t>
  </si>
  <si>
    <t>34°41.795</t>
  </si>
  <si>
    <t>76°36.497</t>
  </si>
  <si>
    <t>34°41.843</t>
  </si>
  <si>
    <t>76°36.343</t>
  </si>
  <si>
    <t>34°41.971</t>
  </si>
  <si>
    <t>76°37.809</t>
  </si>
  <si>
    <t>76°36.662</t>
  </si>
  <si>
    <t>Middle Marsh Trawl Records</t>
  </si>
  <si>
    <t>sandflat</t>
  </si>
  <si>
    <t>saltmarsh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</si>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</sst>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/>
      <bottom style="thin">
        <color auto="1"/>
      </bottom>
      <diagonal/>
    </border>
  </borders>
  <cellStyleXfs count="20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2" fontId="2" fillId="0" borderId="0" xfId="0" applyNumberFormat="1" applyFont="1" applyFill="1" applyBorder="1"/>
    <xf numFmtId="165" fontId="2" fillId="0" borderId="0" xfId="0" applyNumberFormat="1" applyFont="1" applyFill="1" applyBorder="1"/>
    <xf numFmtId="0" fontId="2" fillId="2" borderId="0" xfId="0" applyFont="1" applyFill="1" applyBorder="1"/>
    <xf numFmtId="0" fontId="2" fillId="3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4" borderId="0" xfId="0" applyFont="1" applyFill="1" applyBorder="1"/>
    <xf numFmtId="0" fontId="2" fillId="4" borderId="0" xfId="0" applyFont="1" applyFill="1" applyBorder="1"/>
    <xf numFmtId="164" fontId="2" fillId="4" borderId="0" xfId="0" applyNumberFormat="1" applyFont="1" applyFill="1" applyBorder="1"/>
    <xf numFmtId="2" fontId="2" fillId="4" borderId="0" xfId="0" applyNumberFormat="1" applyFont="1" applyFill="1" applyBorder="1"/>
    <xf numFmtId="165" fontId="2" fillId="4" borderId="0" xfId="0" applyNumberFormat="1" applyFont="1" applyFill="1" applyBorder="1"/>
    <xf numFmtId="0" fontId="4" fillId="4" borderId="0" xfId="0" applyFont="1" applyFill="1" applyBorder="1"/>
    <xf numFmtId="0" fontId="4" fillId="4" borderId="0" xfId="0" applyFont="1" applyFill="1"/>
    <xf numFmtId="0" fontId="5" fillId="4" borderId="0" xfId="0" applyFont="1" applyFill="1"/>
    <xf numFmtId="0" fontId="2" fillId="4" borderId="0" xfId="0" applyFont="1" applyFill="1" applyBorder="1" applyAlignment="1">
      <alignment horizontal="center"/>
    </xf>
    <xf numFmtId="0" fontId="2" fillId="5" borderId="0" xfId="0" applyFont="1" applyFill="1" applyBorder="1"/>
    <xf numFmtId="164" fontId="2" fillId="5" borderId="0" xfId="0" applyNumberFormat="1" applyFont="1" applyFill="1" applyBorder="1"/>
    <xf numFmtId="2" fontId="2" fillId="5" borderId="0" xfId="0" applyNumberFormat="1" applyFont="1" applyFill="1" applyBorder="1"/>
    <xf numFmtId="165" fontId="2" fillId="5" borderId="0" xfId="0" applyNumberFormat="1" applyFont="1" applyFill="1" applyBorder="1"/>
    <xf numFmtId="0" fontId="2" fillId="5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2" borderId="0" xfId="0" applyFont="1" applyFill="1" applyBorder="1"/>
    <xf numFmtId="0" fontId="4" fillId="3" borderId="0" xfId="0" applyFont="1" applyFill="1" applyBorder="1"/>
    <xf numFmtId="0" fontId="2" fillId="6" borderId="0" xfId="0" applyFont="1" applyFill="1" applyBorder="1"/>
    <xf numFmtId="164" fontId="2" fillId="6" borderId="1" xfId="0" applyNumberFormat="1" applyFont="1" applyFill="1" applyBorder="1"/>
    <xf numFmtId="2" fontId="2" fillId="6" borderId="0" xfId="0" applyNumberFormat="1" applyFont="1" applyFill="1" applyBorder="1"/>
    <xf numFmtId="165" fontId="2" fillId="6" borderId="0" xfId="0" applyNumberFormat="1" applyFont="1" applyFill="1" applyBorder="1"/>
    <xf numFmtId="0" fontId="2" fillId="6" borderId="0" xfId="0" applyFont="1" applyFill="1" applyBorder="1" applyAlignment="1">
      <alignment horizontal="center"/>
    </xf>
    <xf numFmtId="0" fontId="2" fillId="7" borderId="0" xfId="0" applyFont="1" applyFill="1" applyBorder="1"/>
    <xf numFmtId="164" fontId="2" fillId="7" borderId="0" xfId="0" applyNumberFormat="1" applyFont="1" applyFill="1" applyBorder="1"/>
    <xf numFmtId="2" fontId="2" fillId="7" borderId="0" xfId="0" applyNumberFormat="1" applyFont="1" applyFill="1" applyBorder="1"/>
    <xf numFmtId="165" fontId="2" fillId="7" borderId="0" xfId="0" applyNumberFormat="1" applyFont="1" applyFill="1" applyBorder="1"/>
    <xf numFmtId="0" fontId="2" fillId="7" borderId="0" xfId="0" applyFont="1" applyFill="1" applyBorder="1" applyAlignment="1">
      <alignment horizontal="center"/>
    </xf>
    <xf numFmtId="164" fontId="2" fillId="7" borderId="0" xfId="0" applyNumberFormat="1" applyFont="1" applyFill="1" applyBorder="1" applyAlignment="1">
      <alignment wrapText="1"/>
    </xf>
    <xf numFmtId="0" fontId="1" fillId="0" borderId="2" xfId="0" applyFont="1" applyFill="1" applyBorder="1"/>
    <xf numFmtId="164" fontId="1" fillId="0" borderId="2" xfId="0" applyNumberFormat="1" applyFont="1" applyFill="1" applyBorder="1"/>
    <xf numFmtId="2" fontId="1" fillId="0" borderId="2" xfId="0" applyNumberFormat="1" applyFont="1" applyFill="1" applyBorder="1"/>
    <xf numFmtId="165" fontId="1" fillId="0" borderId="2" xfId="0" applyNumberFormat="1" applyFont="1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0" borderId="2" xfId="0" applyFont="1" applyFill="1" applyBorder="1" applyAlignment="1">
      <alignment horizontal="center"/>
    </xf>
  </cellXfs>
  <cellStyles count="2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tabSelected="1" workbookViewId="0">
      <selection activeCell="C44" sqref="C44"/>
    </sheetView>
  </sheetViews>
  <sheetFormatPr defaultColWidth="8.85546875" defaultRowHeight="15" x14ac:dyDescent="0.25"/>
  <cols>
    <col min="5" max="5" width="16.85546875" bestFit="1" customWidth="1"/>
    <col min="7" max="7" width="14.28515625" bestFit="1" customWidth="1"/>
  </cols>
  <sheetData>
    <row r="1" spans="1:44" s="2" customFormat="1" ht="14.1" customHeight="1" x14ac:dyDescent="0.25">
      <c r="A1" s="1" t="s">
        <v>112</v>
      </c>
      <c r="C1" s="3"/>
      <c r="D1" s="3"/>
      <c r="E1" s="4" t="s">
        <v>115</v>
      </c>
      <c r="F1" s="5"/>
      <c r="H1" s="2" t="s">
        <v>0</v>
      </c>
      <c r="J1" s="2" t="s">
        <v>1</v>
      </c>
      <c r="L1" s="2" t="s">
        <v>0</v>
      </c>
      <c r="N1" s="2" t="s">
        <v>2</v>
      </c>
      <c r="P1" s="2" t="s">
        <v>3</v>
      </c>
      <c r="R1" s="2" t="s">
        <v>4</v>
      </c>
      <c r="T1" s="2" t="s">
        <v>5</v>
      </c>
      <c r="V1" s="2" t="s">
        <v>6</v>
      </c>
      <c r="X1" s="2" t="s">
        <v>7</v>
      </c>
      <c r="Z1" s="2" t="s">
        <v>8</v>
      </c>
      <c r="AB1" s="2" t="s">
        <v>9</v>
      </c>
      <c r="AD1" s="2" t="s">
        <v>10</v>
      </c>
      <c r="AF1" s="2" t="s">
        <v>11</v>
      </c>
      <c r="AH1" s="2" t="s">
        <v>12</v>
      </c>
      <c r="AJ1" s="2" t="s">
        <v>13</v>
      </c>
      <c r="AL1" s="2" t="s">
        <v>14</v>
      </c>
      <c r="AN1" s="2" t="s">
        <v>15</v>
      </c>
      <c r="AP1" s="6"/>
      <c r="AQ1" s="7"/>
      <c r="AR1" s="8"/>
    </row>
    <row r="2" spans="1:44" s="10" customFormat="1" ht="14.1" customHeight="1" x14ac:dyDescent="0.25">
      <c r="A2" s="9"/>
      <c r="C2" s="11"/>
      <c r="D2" s="11"/>
      <c r="E2" s="12"/>
      <c r="F2" s="13"/>
      <c r="H2" s="14" t="s">
        <v>16</v>
      </c>
      <c r="I2" s="14"/>
      <c r="J2" s="14" t="s">
        <v>17</v>
      </c>
      <c r="K2" s="14"/>
      <c r="L2" s="14" t="s">
        <v>18</v>
      </c>
      <c r="M2" s="14"/>
      <c r="N2" s="10" t="s">
        <v>2</v>
      </c>
      <c r="P2" s="14" t="s">
        <v>19</v>
      </c>
      <c r="Q2" s="14"/>
      <c r="R2" s="14" t="s">
        <v>20</v>
      </c>
      <c r="S2" s="14"/>
      <c r="T2" s="14" t="s">
        <v>21</v>
      </c>
      <c r="U2" s="14"/>
      <c r="V2" s="14" t="s">
        <v>22</v>
      </c>
      <c r="W2" s="14"/>
      <c r="X2" s="14" t="s">
        <v>23</v>
      </c>
      <c r="Y2" s="14"/>
      <c r="Z2" s="14" t="s">
        <v>24</v>
      </c>
      <c r="AA2" s="14"/>
      <c r="AB2" s="14" t="s">
        <v>25</v>
      </c>
      <c r="AC2" s="14"/>
      <c r="AD2" s="14" t="s">
        <v>26</v>
      </c>
      <c r="AE2" s="14"/>
      <c r="AF2" s="14" t="s">
        <v>27</v>
      </c>
      <c r="AG2" s="14"/>
      <c r="AH2" s="15" t="s">
        <v>28</v>
      </c>
      <c r="AI2" s="15"/>
      <c r="AJ2" s="14" t="s">
        <v>29</v>
      </c>
      <c r="AK2" s="14"/>
      <c r="AL2" s="15" t="s">
        <v>30</v>
      </c>
      <c r="AM2" s="15"/>
      <c r="AN2" s="16" t="s">
        <v>31</v>
      </c>
      <c r="AO2" s="15"/>
      <c r="AP2" s="14"/>
      <c r="AQ2" s="14"/>
      <c r="AR2" s="17"/>
    </row>
    <row r="3" spans="1:44" s="18" customFormat="1" ht="14.1" customHeight="1" x14ac:dyDescent="0.25">
      <c r="C3" s="19"/>
      <c r="D3" s="19"/>
      <c r="E3" s="20"/>
      <c r="F3" s="21"/>
      <c r="H3" s="18" t="s">
        <v>32</v>
      </c>
      <c r="J3" s="18" t="s">
        <v>33</v>
      </c>
      <c r="L3" s="18" t="s">
        <v>34</v>
      </c>
      <c r="N3" s="18" t="s">
        <v>35</v>
      </c>
      <c r="P3" s="18" t="s">
        <v>36</v>
      </c>
      <c r="R3" s="18" t="s">
        <v>37</v>
      </c>
      <c r="T3" s="18" t="s">
        <v>38</v>
      </c>
      <c r="V3" s="18" t="s">
        <v>39</v>
      </c>
      <c r="X3" s="18" t="s">
        <v>40</v>
      </c>
      <c r="Z3" s="18" t="s">
        <v>41</v>
      </c>
      <c r="AB3" s="18" t="s">
        <v>42</v>
      </c>
      <c r="AD3" s="18" t="s">
        <v>43</v>
      </c>
      <c r="AF3" s="18" t="s">
        <v>44</v>
      </c>
      <c r="AH3" s="18" t="s">
        <v>45</v>
      </c>
      <c r="AJ3" s="18" t="s">
        <v>46</v>
      </c>
      <c r="AL3" s="18" t="s">
        <v>47</v>
      </c>
      <c r="AN3" s="18" t="s">
        <v>48</v>
      </c>
      <c r="AR3" s="22"/>
    </row>
    <row r="4" spans="1:44" s="2" customFormat="1" ht="14.1" customHeight="1" x14ac:dyDescent="0.25">
      <c r="C4" s="3"/>
      <c r="D4" s="3"/>
      <c r="E4" s="4"/>
      <c r="F4" s="5"/>
      <c r="H4" s="23" t="s">
        <v>49</v>
      </c>
      <c r="I4" s="23"/>
      <c r="J4" s="23" t="s">
        <v>50</v>
      </c>
      <c r="K4" s="23"/>
      <c r="L4" s="23" t="s">
        <v>51</v>
      </c>
      <c r="M4" s="23"/>
      <c r="N4" s="2" t="s">
        <v>2</v>
      </c>
      <c r="P4" s="23" t="s">
        <v>52</v>
      </c>
      <c r="Q4" s="23"/>
      <c r="R4" s="23" t="s">
        <v>53</v>
      </c>
      <c r="S4" s="23"/>
      <c r="T4" s="23" t="s">
        <v>54</v>
      </c>
      <c r="U4" s="23"/>
      <c r="V4" s="23" t="s">
        <v>55</v>
      </c>
      <c r="W4" s="23"/>
      <c r="X4" s="23" t="s">
        <v>56</v>
      </c>
      <c r="Y4" s="23"/>
      <c r="Z4" s="23" t="s">
        <v>57</v>
      </c>
      <c r="AA4" s="23"/>
      <c r="AB4" s="23" t="s">
        <v>58</v>
      </c>
      <c r="AC4" s="23"/>
      <c r="AD4" s="23" t="s">
        <v>59</v>
      </c>
      <c r="AE4" s="23"/>
      <c r="AF4" s="23" t="s">
        <v>60</v>
      </c>
      <c r="AG4" s="23"/>
      <c r="AH4" s="23" t="s">
        <v>61</v>
      </c>
      <c r="AI4" s="23"/>
      <c r="AJ4" s="23" t="s">
        <v>62</v>
      </c>
      <c r="AK4" s="23"/>
      <c r="AL4" s="23" t="s">
        <v>63</v>
      </c>
      <c r="AM4" s="23"/>
      <c r="AN4" s="23" t="s">
        <v>64</v>
      </c>
      <c r="AO4" s="23"/>
      <c r="AP4" s="24"/>
      <c r="AQ4" s="25"/>
      <c r="AR4" s="8"/>
    </row>
    <row r="5" spans="1:44" s="37" customFormat="1" ht="14.25" customHeight="1" x14ac:dyDescent="0.2">
      <c r="A5" s="37" t="s">
        <v>65</v>
      </c>
      <c r="B5" s="37" t="s">
        <v>66</v>
      </c>
      <c r="C5" s="38" t="s">
        <v>67</v>
      </c>
      <c r="D5" s="38" t="s">
        <v>68</v>
      </c>
      <c r="E5" s="39" t="s">
        <v>69</v>
      </c>
      <c r="F5" s="40" t="s">
        <v>70</v>
      </c>
      <c r="H5" s="37" t="s">
        <v>71</v>
      </c>
      <c r="I5" s="37" t="s">
        <v>72</v>
      </c>
      <c r="J5" s="37" t="s">
        <v>71</v>
      </c>
      <c r="K5" s="37" t="s">
        <v>73</v>
      </c>
      <c r="L5" s="37" t="s">
        <v>71</v>
      </c>
      <c r="M5" s="37" t="s">
        <v>72</v>
      </c>
      <c r="N5" s="37" t="s">
        <v>71</v>
      </c>
      <c r="O5" s="37" t="s">
        <v>73</v>
      </c>
      <c r="P5" s="37" t="s">
        <v>71</v>
      </c>
      <c r="Q5" s="37" t="s">
        <v>73</v>
      </c>
      <c r="R5" s="37" t="s">
        <v>71</v>
      </c>
      <c r="S5" s="37" t="s">
        <v>73</v>
      </c>
      <c r="T5" s="37" t="s">
        <v>71</v>
      </c>
      <c r="U5" s="37" t="s">
        <v>73</v>
      </c>
      <c r="V5" s="37" t="s">
        <v>71</v>
      </c>
      <c r="W5" s="37" t="s">
        <v>72</v>
      </c>
      <c r="X5" s="37" t="s">
        <v>71</v>
      </c>
      <c r="Y5" s="37" t="s">
        <v>72</v>
      </c>
      <c r="Z5" s="37" t="s">
        <v>71</v>
      </c>
      <c r="AA5" s="37" t="s">
        <v>73</v>
      </c>
      <c r="AB5" s="37" t="s">
        <v>71</v>
      </c>
      <c r="AC5" s="37" t="s">
        <v>73</v>
      </c>
      <c r="AD5" s="37" t="s">
        <v>71</v>
      </c>
      <c r="AE5" s="37" t="s">
        <v>72</v>
      </c>
      <c r="AF5" s="37" t="s">
        <v>71</v>
      </c>
      <c r="AG5" s="37" t="s">
        <v>73</v>
      </c>
      <c r="AH5" s="37" t="s">
        <v>71</v>
      </c>
      <c r="AI5" s="37" t="s">
        <v>73</v>
      </c>
      <c r="AJ5" s="37" t="s">
        <v>71</v>
      </c>
      <c r="AK5" s="37" t="s">
        <v>73</v>
      </c>
      <c r="AL5" s="37" t="s">
        <v>71</v>
      </c>
      <c r="AM5" s="37" t="s">
        <v>73</v>
      </c>
      <c r="AN5" s="37" t="s">
        <v>71</v>
      </c>
      <c r="AO5" s="37" t="s">
        <v>73</v>
      </c>
      <c r="AP5" s="41"/>
      <c r="AQ5" s="42"/>
      <c r="AR5" s="43"/>
    </row>
    <row r="6" spans="1:44" s="31" customFormat="1" ht="14.1" customHeight="1" x14ac:dyDescent="0.25">
      <c r="A6" s="31">
        <v>1</v>
      </c>
      <c r="B6" s="31" t="s">
        <v>113</v>
      </c>
      <c r="C6" s="32" t="s">
        <v>86</v>
      </c>
      <c r="D6" s="32" t="s">
        <v>87</v>
      </c>
      <c r="E6" s="33">
        <v>3.04</v>
      </c>
      <c r="F6" s="34">
        <v>3.8</v>
      </c>
      <c r="H6" s="31">
        <v>6</v>
      </c>
      <c r="I6" s="31">
        <v>150</v>
      </c>
      <c r="J6" s="31">
        <v>0</v>
      </c>
      <c r="K6" s="31">
        <v>0</v>
      </c>
      <c r="L6" s="31">
        <v>1</v>
      </c>
      <c r="M6" s="31">
        <v>300</v>
      </c>
      <c r="N6" s="31">
        <v>2</v>
      </c>
      <c r="O6" s="31">
        <v>1</v>
      </c>
      <c r="P6" s="31">
        <v>0</v>
      </c>
      <c r="Q6" s="31">
        <v>0</v>
      </c>
      <c r="R6" s="31">
        <v>1</v>
      </c>
      <c r="S6" s="31">
        <v>400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>
        <v>0</v>
      </c>
      <c r="AN6" s="31">
        <v>0</v>
      </c>
      <c r="AO6" s="31">
        <v>0</v>
      </c>
      <c r="AR6" s="35"/>
    </row>
    <row r="7" spans="1:44" s="31" customFormat="1" ht="14.1" customHeight="1" x14ac:dyDescent="0.25">
      <c r="A7" s="31">
        <v>2</v>
      </c>
      <c r="B7" s="31" t="s">
        <v>113</v>
      </c>
      <c r="C7" s="32" t="s">
        <v>88</v>
      </c>
      <c r="D7" s="32" t="s">
        <v>89</v>
      </c>
      <c r="E7" s="33">
        <v>3</v>
      </c>
      <c r="F7" s="34">
        <v>3.7</v>
      </c>
      <c r="H7" s="31">
        <v>3</v>
      </c>
      <c r="I7" s="31">
        <v>68</v>
      </c>
      <c r="J7" s="31">
        <v>0</v>
      </c>
      <c r="K7" s="31">
        <v>0</v>
      </c>
      <c r="L7" s="31">
        <v>3</v>
      </c>
      <c r="M7" s="31">
        <v>1000</v>
      </c>
      <c r="N7" s="31">
        <v>0</v>
      </c>
      <c r="O7" s="31">
        <v>0</v>
      </c>
      <c r="P7" s="31">
        <v>0</v>
      </c>
      <c r="Q7" s="31">
        <v>0</v>
      </c>
      <c r="R7" s="31">
        <v>1</v>
      </c>
      <c r="S7" s="31">
        <v>400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0</v>
      </c>
      <c r="AL7" s="31">
        <v>0</v>
      </c>
      <c r="AM7" s="31">
        <v>0</v>
      </c>
      <c r="AN7" s="31">
        <v>0</v>
      </c>
      <c r="AO7" s="31">
        <v>0</v>
      </c>
      <c r="AR7" s="35"/>
    </row>
    <row r="8" spans="1:44" s="31" customFormat="1" ht="14.1" customHeight="1" x14ac:dyDescent="0.25">
      <c r="A8" s="31">
        <v>3</v>
      </c>
      <c r="B8" s="31" t="s">
        <v>113</v>
      </c>
      <c r="C8" s="32" t="s">
        <v>90</v>
      </c>
      <c r="D8" s="32" t="s">
        <v>91</v>
      </c>
      <c r="E8" s="33">
        <v>3</v>
      </c>
      <c r="F8" s="34">
        <v>3.4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1</v>
      </c>
      <c r="S8" s="31">
        <v>2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2</v>
      </c>
      <c r="AC8" s="31">
        <v>8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R8" s="35"/>
    </row>
    <row r="9" spans="1:44" s="31" customFormat="1" ht="14.1" customHeight="1" x14ac:dyDescent="0.25">
      <c r="A9" s="31">
        <v>4</v>
      </c>
      <c r="B9" s="31" t="s">
        <v>113</v>
      </c>
      <c r="C9" s="32" t="s">
        <v>92</v>
      </c>
      <c r="D9" s="32" t="s">
        <v>93</v>
      </c>
      <c r="E9" s="33">
        <v>3</v>
      </c>
      <c r="F9" s="34">
        <v>4.0999999999999996</v>
      </c>
      <c r="H9" s="31">
        <v>2</v>
      </c>
      <c r="I9" s="31">
        <v>150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1</v>
      </c>
      <c r="AI9" s="31">
        <v>71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R9" s="35"/>
    </row>
    <row r="10" spans="1:44" s="31" customFormat="1" ht="14.1" customHeight="1" x14ac:dyDescent="0.25">
      <c r="A10" s="31">
        <v>5</v>
      </c>
      <c r="B10" s="31" t="s">
        <v>113</v>
      </c>
      <c r="C10" s="32" t="s">
        <v>94</v>
      </c>
      <c r="D10" s="32" t="s">
        <v>95</v>
      </c>
      <c r="E10" s="33">
        <v>3</v>
      </c>
      <c r="F10" s="34">
        <v>3.6</v>
      </c>
      <c r="H10" s="31">
        <v>68</v>
      </c>
      <c r="I10" s="31">
        <v>300</v>
      </c>
      <c r="J10" s="31">
        <v>1</v>
      </c>
      <c r="K10" s="31">
        <v>93</v>
      </c>
      <c r="L10" s="31">
        <v>3</v>
      </c>
      <c r="M10" s="31">
        <v>2400</v>
      </c>
      <c r="N10" s="31">
        <v>0</v>
      </c>
      <c r="O10" s="31">
        <v>0</v>
      </c>
      <c r="P10" s="31">
        <v>2</v>
      </c>
      <c r="Q10" s="31">
        <v>15</v>
      </c>
      <c r="R10" s="31">
        <v>1</v>
      </c>
      <c r="S10" s="31">
        <v>200</v>
      </c>
      <c r="T10" s="31">
        <v>1</v>
      </c>
      <c r="U10" s="31">
        <v>6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1</v>
      </c>
      <c r="AI10" s="31">
        <v>300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R10" s="35"/>
    </row>
    <row r="11" spans="1:44" s="31" customFormat="1" ht="14.1" customHeight="1" x14ac:dyDescent="0.25">
      <c r="A11" s="31">
        <v>6</v>
      </c>
      <c r="B11" s="31" t="s">
        <v>113</v>
      </c>
      <c r="C11" s="32" t="s">
        <v>96</v>
      </c>
      <c r="D11" s="32" t="s">
        <v>97</v>
      </c>
      <c r="E11" s="33">
        <v>3</v>
      </c>
      <c r="F11" s="34">
        <v>3.1</v>
      </c>
      <c r="H11" s="31">
        <v>69</v>
      </c>
      <c r="I11" s="31">
        <v>600</v>
      </c>
      <c r="J11" s="31">
        <v>2</v>
      </c>
      <c r="K11" s="31">
        <v>6</v>
      </c>
      <c r="L11" s="31">
        <v>0</v>
      </c>
      <c r="M11" s="31">
        <v>0</v>
      </c>
      <c r="N11" s="31">
        <v>0</v>
      </c>
      <c r="O11" s="31">
        <v>0</v>
      </c>
      <c r="P11" s="31">
        <v>3</v>
      </c>
      <c r="Q11" s="31">
        <v>28</v>
      </c>
      <c r="R11" s="31">
        <v>0</v>
      </c>
      <c r="S11" s="31">
        <v>0</v>
      </c>
      <c r="T11" s="31">
        <v>1</v>
      </c>
      <c r="U11" s="31">
        <v>5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1</v>
      </c>
      <c r="AC11" s="31">
        <v>6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R11" s="35"/>
    </row>
    <row r="12" spans="1:44" s="31" customFormat="1" ht="14.1" customHeight="1" x14ac:dyDescent="0.25">
      <c r="A12" s="31">
        <v>7</v>
      </c>
      <c r="B12" s="31" t="s">
        <v>113</v>
      </c>
      <c r="C12" s="32" t="s">
        <v>98</v>
      </c>
      <c r="D12" s="32" t="s">
        <v>99</v>
      </c>
      <c r="E12" s="33">
        <v>3</v>
      </c>
      <c r="F12" s="34">
        <v>2.7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R12" s="35"/>
    </row>
    <row r="13" spans="1:44" s="31" customFormat="1" ht="14.1" customHeight="1" x14ac:dyDescent="0.25">
      <c r="A13" s="31">
        <v>8</v>
      </c>
      <c r="B13" s="31" t="s">
        <v>113</v>
      </c>
      <c r="C13" s="32" t="s">
        <v>100</v>
      </c>
      <c r="D13" s="32" t="s">
        <v>101</v>
      </c>
      <c r="E13" s="33">
        <v>3</v>
      </c>
      <c r="F13" s="34">
        <v>3.1</v>
      </c>
      <c r="H13" s="31">
        <v>0</v>
      </c>
      <c r="I13" s="31">
        <v>0</v>
      </c>
      <c r="J13" s="31">
        <v>0</v>
      </c>
      <c r="K13" s="31">
        <v>0</v>
      </c>
      <c r="L13" s="31">
        <v>1</v>
      </c>
      <c r="M13" s="31">
        <v>400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1</v>
      </c>
      <c r="U13" s="31">
        <v>2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R13" s="35"/>
    </row>
    <row r="14" spans="1:44" s="31" customFormat="1" ht="14.1" customHeight="1" x14ac:dyDescent="0.25">
      <c r="A14" s="31">
        <v>9</v>
      </c>
      <c r="B14" s="31" t="s">
        <v>113</v>
      </c>
      <c r="C14" s="32" t="s">
        <v>109</v>
      </c>
      <c r="D14" s="32" t="s">
        <v>110</v>
      </c>
      <c r="E14" s="33">
        <v>3</v>
      </c>
      <c r="F14" s="34">
        <v>3.2</v>
      </c>
      <c r="H14" s="31">
        <v>3</v>
      </c>
      <c r="I14" s="31">
        <v>40</v>
      </c>
      <c r="J14" s="31">
        <v>1</v>
      </c>
      <c r="K14" s="31">
        <v>4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R14" s="35"/>
    </row>
    <row r="15" spans="1:44" s="31" customFormat="1" ht="14.1" customHeight="1" x14ac:dyDescent="0.25">
      <c r="A15" s="31">
        <v>10</v>
      </c>
      <c r="B15" s="31" t="s">
        <v>113</v>
      </c>
      <c r="C15" s="36" t="s">
        <v>100</v>
      </c>
      <c r="D15" s="32" t="s">
        <v>111</v>
      </c>
      <c r="E15" s="33">
        <v>2</v>
      </c>
      <c r="F15" s="34">
        <v>3.2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1</v>
      </c>
      <c r="AC15" s="31">
        <v>6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R15" s="35"/>
    </row>
    <row r="16" spans="1:44" s="26" customFormat="1" ht="14.1" customHeight="1" x14ac:dyDescent="0.25">
      <c r="A16" s="26">
        <v>11</v>
      </c>
      <c r="B16" s="26" t="s">
        <v>114</v>
      </c>
      <c r="C16" s="27" t="s">
        <v>74</v>
      </c>
      <c r="D16" s="27" t="s">
        <v>75</v>
      </c>
      <c r="E16" s="28">
        <v>3</v>
      </c>
      <c r="F16" s="29">
        <v>3.9</v>
      </c>
      <c r="H16" s="26">
        <v>49</v>
      </c>
      <c r="I16" s="26">
        <v>400</v>
      </c>
      <c r="J16" s="26">
        <v>2</v>
      </c>
      <c r="K16" s="26">
        <v>200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2</v>
      </c>
      <c r="U16" s="26">
        <v>74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1</v>
      </c>
      <c r="AK16" s="26">
        <v>150</v>
      </c>
      <c r="AL16" s="26">
        <v>0</v>
      </c>
      <c r="AM16" s="26">
        <v>0</v>
      </c>
      <c r="AN16" s="26">
        <v>0</v>
      </c>
      <c r="AO16" s="26">
        <v>0</v>
      </c>
      <c r="AR16" s="30"/>
    </row>
    <row r="17" spans="1:44" s="26" customFormat="1" ht="14.1" customHeight="1" x14ac:dyDescent="0.25">
      <c r="A17" s="26">
        <v>12</v>
      </c>
      <c r="B17" s="26" t="s">
        <v>114</v>
      </c>
      <c r="C17" s="27" t="s">
        <v>76</v>
      </c>
      <c r="D17" s="27" t="s">
        <v>77</v>
      </c>
      <c r="E17" s="28">
        <v>3.15</v>
      </c>
      <c r="F17" s="29">
        <v>3.9</v>
      </c>
      <c r="H17" s="26">
        <f>26+44</f>
        <v>70</v>
      </c>
      <c r="I17" s="26">
        <v>300</v>
      </c>
      <c r="J17" s="26">
        <v>2</v>
      </c>
      <c r="K17" s="26">
        <v>100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2</v>
      </c>
      <c r="S17" s="26">
        <v>500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1</v>
      </c>
      <c r="AC17" s="26">
        <v>3</v>
      </c>
      <c r="AD17" s="26">
        <v>0</v>
      </c>
      <c r="AE17" s="26">
        <v>0</v>
      </c>
      <c r="AF17" s="26">
        <v>0</v>
      </c>
      <c r="AG17" s="26">
        <v>0</v>
      </c>
      <c r="AH17" s="26">
        <v>1</v>
      </c>
      <c r="AI17" s="26">
        <v>5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R17" s="30"/>
    </row>
    <row r="18" spans="1:44" s="26" customFormat="1" ht="14.1" customHeight="1" x14ac:dyDescent="0.25">
      <c r="A18" s="26">
        <v>13</v>
      </c>
      <c r="B18" s="26" t="s">
        <v>114</v>
      </c>
      <c r="C18" s="27" t="s">
        <v>78</v>
      </c>
      <c r="D18" s="27" t="s">
        <v>79</v>
      </c>
      <c r="E18" s="28">
        <v>3.05</v>
      </c>
      <c r="F18" s="29">
        <v>2.7</v>
      </c>
      <c r="H18" s="26">
        <f>136+241</f>
        <v>377</v>
      </c>
      <c r="I18" s="26">
        <v>1700</v>
      </c>
      <c r="J18" s="26">
        <v>9</v>
      </c>
      <c r="K18" s="26">
        <v>200</v>
      </c>
      <c r="L18" s="26">
        <v>0</v>
      </c>
      <c r="M18" s="26">
        <v>0</v>
      </c>
      <c r="N18" s="26">
        <v>2</v>
      </c>
      <c r="O18" s="26">
        <v>1</v>
      </c>
      <c r="P18" s="26">
        <v>46</v>
      </c>
      <c r="Q18" s="26">
        <v>300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10</v>
      </c>
      <c r="AI18" s="26">
        <v>1800</v>
      </c>
      <c r="AJ18" s="26">
        <v>0</v>
      </c>
      <c r="AK18" s="26">
        <v>0</v>
      </c>
      <c r="AL18" s="26">
        <v>4</v>
      </c>
      <c r="AM18" s="26">
        <v>6</v>
      </c>
      <c r="AN18" s="26">
        <v>0</v>
      </c>
      <c r="AO18" s="26">
        <v>0</v>
      </c>
      <c r="AR18" s="30"/>
    </row>
    <row r="19" spans="1:44" s="26" customFormat="1" ht="14.1" customHeight="1" x14ac:dyDescent="0.25">
      <c r="A19" s="26">
        <v>14</v>
      </c>
      <c r="B19" s="26" t="s">
        <v>114</v>
      </c>
      <c r="C19" s="27" t="s">
        <v>80</v>
      </c>
      <c r="D19" s="27" t="s">
        <v>81</v>
      </c>
      <c r="E19" s="28">
        <v>3.04</v>
      </c>
      <c r="F19" s="29">
        <v>3.2</v>
      </c>
      <c r="H19" s="26">
        <f>86+73</f>
        <v>159</v>
      </c>
      <c r="I19" s="26">
        <v>700</v>
      </c>
      <c r="J19" s="26">
        <v>4</v>
      </c>
      <c r="K19" s="26">
        <v>175</v>
      </c>
      <c r="L19" s="26">
        <v>0</v>
      </c>
      <c r="M19" s="26">
        <v>0</v>
      </c>
      <c r="N19" s="26">
        <v>1</v>
      </c>
      <c r="O19" s="26">
        <v>1</v>
      </c>
      <c r="P19" s="26">
        <v>22</v>
      </c>
      <c r="Q19" s="26">
        <v>50</v>
      </c>
      <c r="R19" s="26">
        <v>0</v>
      </c>
      <c r="S19" s="26">
        <v>0</v>
      </c>
      <c r="T19" s="26">
        <v>2</v>
      </c>
      <c r="U19" s="26">
        <v>11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3</v>
      </c>
      <c r="AI19" s="26">
        <v>500</v>
      </c>
      <c r="AJ19" s="26">
        <v>0</v>
      </c>
      <c r="AK19" s="26">
        <v>0</v>
      </c>
      <c r="AL19" s="26">
        <v>2</v>
      </c>
      <c r="AM19" s="26">
        <v>7</v>
      </c>
      <c r="AN19" s="26">
        <v>0</v>
      </c>
      <c r="AO19" s="26">
        <v>0</v>
      </c>
      <c r="AR19" s="30"/>
    </row>
    <row r="20" spans="1:44" s="26" customFormat="1" ht="14.1" customHeight="1" x14ac:dyDescent="0.25">
      <c r="A20" s="26">
        <v>15</v>
      </c>
      <c r="B20" s="26" t="s">
        <v>114</v>
      </c>
      <c r="C20" s="27" t="s">
        <v>82</v>
      </c>
      <c r="D20" s="27" t="s">
        <v>83</v>
      </c>
      <c r="E20" s="28">
        <v>3.03</v>
      </c>
      <c r="F20" s="29">
        <v>3.2</v>
      </c>
      <c r="H20" s="26">
        <v>5</v>
      </c>
      <c r="I20" s="26">
        <v>84</v>
      </c>
      <c r="J20" s="26">
        <v>4</v>
      </c>
      <c r="K20" s="26">
        <v>175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W20" s="26">
        <v>0</v>
      </c>
      <c r="X20" s="26">
        <v>0</v>
      </c>
      <c r="Y20" s="26">
        <v>0</v>
      </c>
      <c r="Z20" s="26">
        <v>1</v>
      </c>
      <c r="AA20" s="26">
        <v>105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2</v>
      </c>
      <c r="AI20" s="26">
        <v>7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R20" s="30"/>
    </row>
    <row r="21" spans="1:44" s="26" customFormat="1" ht="14.1" customHeight="1" x14ac:dyDescent="0.25">
      <c r="A21" s="26">
        <v>16</v>
      </c>
      <c r="B21" s="26" t="s">
        <v>114</v>
      </c>
      <c r="C21" s="27" t="s">
        <v>84</v>
      </c>
      <c r="D21" s="27" t="s">
        <v>85</v>
      </c>
      <c r="E21" s="28">
        <v>4</v>
      </c>
      <c r="F21" s="29">
        <v>4</v>
      </c>
      <c r="H21" s="26">
        <v>118</v>
      </c>
      <c r="I21" s="26">
        <v>500</v>
      </c>
      <c r="J21" s="26">
        <v>0</v>
      </c>
      <c r="K21" s="26">
        <v>0</v>
      </c>
      <c r="L21" s="26">
        <v>0</v>
      </c>
      <c r="M21" s="26">
        <v>0</v>
      </c>
      <c r="N21" s="26">
        <v>28</v>
      </c>
      <c r="O21" s="26">
        <v>30</v>
      </c>
      <c r="P21" s="26">
        <v>25</v>
      </c>
      <c r="Q21" s="26">
        <v>82</v>
      </c>
      <c r="R21" s="26">
        <v>0</v>
      </c>
      <c r="S21" s="26">
        <v>0</v>
      </c>
      <c r="T21" s="26">
        <v>0</v>
      </c>
      <c r="U21" s="26">
        <v>0</v>
      </c>
      <c r="V21" s="26">
        <v>11</v>
      </c>
      <c r="W21" s="26">
        <v>14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1</v>
      </c>
      <c r="AE21" s="26">
        <v>400</v>
      </c>
      <c r="AF21" s="26">
        <v>1</v>
      </c>
      <c r="AG21" s="26">
        <v>200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3</v>
      </c>
      <c r="AO21" s="26">
        <v>2</v>
      </c>
      <c r="AR21" s="30"/>
    </row>
    <row r="22" spans="1:44" s="26" customFormat="1" ht="14.1" customHeight="1" x14ac:dyDescent="0.25">
      <c r="A22" s="26">
        <v>17</v>
      </c>
      <c r="B22" s="26" t="s">
        <v>114</v>
      </c>
      <c r="C22" s="27" t="s">
        <v>76</v>
      </c>
      <c r="D22" s="27" t="s">
        <v>102</v>
      </c>
      <c r="E22" s="28">
        <v>2</v>
      </c>
      <c r="F22" s="29">
        <v>3.8</v>
      </c>
      <c r="H22" s="26">
        <v>36</v>
      </c>
      <c r="I22" s="26">
        <v>600</v>
      </c>
      <c r="J22" s="26">
        <v>6</v>
      </c>
      <c r="K22" s="26">
        <v>750</v>
      </c>
      <c r="L22" s="26">
        <v>0</v>
      </c>
      <c r="M22" s="26">
        <v>0</v>
      </c>
      <c r="N22" s="26">
        <v>0</v>
      </c>
      <c r="O22" s="26">
        <v>0</v>
      </c>
      <c r="P22" s="26">
        <v>2</v>
      </c>
      <c r="Q22" s="26">
        <v>20</v>
      </c>
      <c r="R22" s="26">
        <v>1</v>
      </c>
      <c r="S22" s="26">
        <v>40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1</v>
      </c>
      <c r="AC22" s="26">
        <v>50</v>
      </c>
      <c r="AD22" s="26">
        <v>1</v>
      </c>
      <c r="AE22" s="26">
        <v>250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R22" s="30"/>
    </row>
    <row r="23" spans="1:44" s="26" customFormat="1" ht="14.1" customHeight="1" x14ac:dyDescent="0.25">
      <c r="A23" s="26">
        <v>18</v>
      </c>
      <c r="B23" s="26" t="s">
        <v>114</v>
      </c>
      <c r="C23" s="27" t="s">
        <v>103</v>
      </c>
      <c r="D23" s="27" t="s">
        <v>104</v>
      </c>
      <c r="E23" s="28">
        <v>3</v>
      </c>
      <c r="F23" s="29">
        <v>3.4</v>
      </c>
      <c r="H23" s="26">
        <v>13</v>
      </c>
      <c r="I23" s="26">
        <v>200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2</v>
      </c>
      <c r="Q23" s="26">
        <v>150</v>
      </c>
      <c r="R23" s="26">
        <v>0</v>
      </c>
      <c r="S23" s="26">
        <v>0</v>
      </c>
      <c r="T23" s="26">
        <v>1</v>
      </c>
      <c r="U23" s="26">
        <v>12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R23" s="30"/>
    </row>
    <row r="24" spans="1:44" s="26" customFormat="1" ht="14.1" customHeight="1" x14ac:dyDescent="0.25">
      <c r="A24" s="26">
        <v>19</v>
      </c>
      <c r="B24" s="26" t="s">
        <v>114</v>
      </c>
      <c r="C24" s="27" t="s">
        <v>105</v>
      </c>
      <c r="D24" s="27" t="s">
        <v>106</v>
      </c>
      <c r="E24" s="28">
        <v>3</v>
      </c>
      <c r="F24" s="29">
        <v>3.2</v>
      </c>
      <c r="H24" s="26">
        <v>11</v>
      </c>
      <c r="I24" s="26">
        <v>150</v>
      </c>
      <c r="J24" s="26">
        <v>0</v>
      </c>
      <c r="K24" s="26">
        <v>0</v>
      </c>
      <c r="L24" s="26">
        <v>0</v>
      </c>
      <c r="M24" s="26">
        <v>0</v>
      </c>
      <c r="N24" s="26">
        <v>1</v>
      </c>
      <c r="O24" s="26">
        <v>9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2</v>
      </c>
      <c r="Y24" s="26">
        <v>250</v>
      </c>
      <c r="Z24" s="26">
        <v>0</v>
      </c>
      <c r="AA24" s="26">
        <v>0</v>
      </c>
      <c r="AB24" s="26">
        <v>1</v>
      </c>
      <c r="AC24" s="26">
        <v>18</v>
      </c>
      <c r="AD24" s="26">
        <v>1</v>
      </c>
      <c r="AE24" s="26">
        <v>900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R24" s="30"/>
    </row>
    <row r="25" spans="1:44" s="26" customFormat="1" ht="14.1" customHeight="1" x14ac:dyDescent="0.25">
      <c r="A25" s="26">
        <v>20</v>
      </c>
      <c r="B25" s="26" t="s">
        <v>114</v>
      </c>
      <c r="C25" s="27" t="s">
        <v>107</v>
      </c>
      <c r="D25" s="27" t="s">
        <v>108</v>
      </c>
      <c r="E25" s="28">
        <v>3</v>
      </c>
      <c r="F25" s="29">
        <v>3</v>
      </c>
      <c r="H25" s="26">
        <v>93</v>
      </c>
      <c r="I25" s="26">
        <v>900</v>
      </c>
      <c r="J25" s="26">
        <v>2</v>
      </c>
      <c r="K25" s="26">
        <v>400</v>
      </c>
      <c r="L25" s="26">
        <v>0</v>
      </c>
      <c r="M25" s="26">
        <v>0</v>
      </c>
      <c r="N25" s="26">
        <v>9</v>
      </c>
      <c r="O25" s="26">
        <v>60</v>
      </c>
      <c r="P25" s="26">
        <v>21</v>
      </c>
      <c r="Q25" s="26">
        <v>260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1</v>
      </c>
      <c r="Y25" s="26">
        <v>140</v>
      </c>
      <c r="Z25" s="26">
        <v>0</v>
      </c>
      <c r="AA25" s="26">
        <v>0</v>
      </c>
      <c r="AB25" s="26">
        <v>1</v>
      </c>
      <c r="AC25" s="26">
        <v>4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1</v>
      </c>
      <c r="AM25" s="26">
        <v>1</v>
      </c>
      <c r="AN25" s="26">
        <v>0</v>
      </c>
      <c r="AO25" s="26">
        <v>0</v>
      </c>
      <c r="AR25" s="30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Trawl Data</vt:lpstr>
    </vt:vector>
  </TitlesOfParts>
  <Company>The University of North Carolina at Chapel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fodrielab</dc:creator>
  <cp:lastModifiedBy>Tony</cp:lastModifiedBy>
  <dcterms:created xsi:type="dcterms:W3CDTF">2014-06-13T18:16:52Z</dcterms:created>
  <dcterms:modified xsi:type="dcterms:W3CDTF">2014-12-03T17:29:10Z</dcterms:modified>
</cp:coreProperties>
</file>